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6" r:id="rId1"/>
  </sheets>
  <calcPr calcId="125725"/>
</workbook>
</file>

<file path=xl/calcChain.xml><?xml version="1.0" encoding="utf-8"?>
<calcChain xmlns="http://schemas.openxmlformats.org/spreadsheetml/2006/main">
  <c r="R43" i="6"/>
  <c r="U43"/>
  <c r="V43"/>
  <c r="R37"/>
  <c r="S37"/>
  <c r="S43" s="1"/>
  <c r="T37"/>
  <c r="T43" s="1"/>
  <c r="U37"/>
  <c r="V37"/>
  <c r="P37"/>
  <c r="P43" s="1"/>
  <c r="N37" l="1"/>
  <c r="N43" s="1"/>
  <c r="Q37"/>
  <c r="Q43" s="1"/>
  <c r="O37"/>
  <c r="O43" s="1"/>
  <c r="M37" l="1"/>
  <c r="M43" s="1"/>
  <c r="F37"/>
  <c r="F43" s="1"/>
  <c r="I37" l="1"/>
  <c r="I43" s="1"/>
  <c r="E37"/>
  <c r="E43" s="1"/>
  <c r="H37"/>
  <c r="H43" s="1"/>
  <c r="G37"/>
  <c r="G43" s="1"/>
  <c r="D37"/>
  <c r="D43" s="1"/>
  <c r="J37" l="1"/>
  <c r="J43" s="1"/>
  <c r="K37" l="1"/>
  <c r="K43" s="1"/>
  <c r="L37"/>
  <c r="L43" s="1"/>
</calcChain>
</file>

<file path=xl/sharedStrings.xml><?xml version="1.0" encoding="utf-8"?>
<sst xmlns="http://schemas.openxmlformats.org/spreadsheetml/2006/main" count="89" uniqueCount="89">
  <si>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</si>
  <si>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</si>
  <si>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</si>
  <si>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</si>
  <si>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</si>
  <si>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</si>
  <si>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</si>
  <si>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</si>
  <si>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</si>
  <si>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</si>
  <si>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</si>
  <si>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</si>
  <si>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</si>
  <si>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</si>
  <si>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</si>
  <si>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</si>
  <si>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</si>
  <si>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</si>
  <si>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</si>
  <si>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</si>
  <si>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</si>
  <si>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</si>
  <si>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</si>
  <si>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</si>
  <si>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</si>
  <si>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</si>
  <si>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</si>
  <si>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</si>
  <si>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</si>
  <si>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</si>
  <si>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</si>
  <si>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</si>
  <si>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</si>
  <si>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</si>
  <si>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</si>
  <si>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</si>
  <si>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</si>
  <si>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</si>
  <si>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</si>
  <si>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</si>
  <si>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</si>
  <si>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</si>
  <si>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</si>
  <si>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</si>
  <si>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</si>
  <si>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</si>
  <si>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</si>
  <si>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</si>
  <si>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</si>
  <si>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</si>
  <si>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</si>
  <si>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</si>
  <si>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</si>
  <si>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</si>
  <si>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</si>
  <si>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</si>
  <si>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</si>
  <si>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CONTR. A</t>
  </si>
  <si>
    <t>DEN.FURNIZOR</t>
  </si>
  <si>
    <t>CMI DR.ANASTASIU TITU ANDREI</t>
  </si>
  <si>
    <t xml:space="preserve">TOTAL ACTE ADITIONALE PENTRU ECOGRAFII  LA CONTRACTELE DE ASISTENTA MEDICALA PRIMARA </t>
  </si>
  <si>
    <t>IANUARIE 2021</t>
  </si>
  <si>
    <t>FEBRUARIE 2021</t>
  </si>
  <si>
    <t>12.01.2021 - A1917 - încetare a.a. pt ecografii</t>
  </si>
  <si>
    <t>MARTIE 2021</t>
  </si>
  <si>
    <t>TOTAL TRIM I 2021</t>
  </si>
  <si>
    <t>26.03.2021 - A1719 - reziliere a.a. pt ecografii</t>
  </si>
  <si>
    <t>APRILIE 2021</t>
  </si>
  <si>
    <t>MAI 2021</t>
  </si>
  <si>
    <t>17.01.2021 - A1422 - încetare a.a. pt ecografii</t>
  </si>
  <si>
    <t>01.05.2021 - A1705 - încetare a.a. pt ecografii</t>
  </si>
  <si>
    <t>IUNIE 2021</t>
  </si>
  <si>
    <t>TOTAL TRIM II 2021</t>
  </si>
  <si>
    <t>TOTAL SEM I 2021</t>
  </si>
  <si>
    <t>IULIE 2021</t>
  </si>
  <si>
    <t>SC MEMORIAL MEDICAL CENTER SRL</t>
  </si>
  <si>
    <t>SEPTEMBRIE 2021</t>
  </si>
  <si>
    <t>OCTOMBRIE 2021</t>
  </si>
  <si>
    <t>TOTAL TRIM III 2021</t>
  </si>
  <si>
    <t>TOTAL ACTE ADITIONALE PENTRU ECOGRAFII  LA CONTRACTELE DE ASISTENTA MEDICALA PRIMARA LA 01.08.2021</t>
  </si>
  <si>
    <t>NOIEMBRIE 2021</t>
  </si>
  <si>
    <t>DECEMBRIE 2021</t>
  </si>
  <si>
    <t>TOTAL TRIM IV 2021</t>
  </si>
  <si>
    <t>TOTAL SEM II 2021</t>
  </si>
  <si>
    <t>TOTAL AN 2021</t>
  </si>
  <si>
    <t>31.07.2021 - A0665 - încetare a.a. pt ecografii</t>
  </si>
  <si>
    <t>AUGUST 2021</t>
  </si>
  <si>
    <t>CA1983 (NOU)</t>
  </si>
  <si>
    <t>ERATA - valori contract ecomf ianuarie - decembrie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</si>
</sst>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2" borderId="0" xfId="2" applyFill="1"/>
    <xf numFmtId="43" fontId="3" fillId="2" borderId="1" xfId="2" applyNumberFormat="1" applyFont="1" applyFill="1" applyBorder="1"/>
    <xf numFmtId="0" fontId="6" fillId="2" borderId="0" xfId="2" applyFont="1" applyFill="1" applyBorder="1" applyAlignment="1">
      <alignment horizontal="left"/>
    </xf>
    <xf numFmtId="0" fontId="2" fillId="2" borderId="0" xfId="3" applyFill="1"/>
    <xf numFmtId="0" fontId="4" fillId="2" borderId="0" xfId="7" applyFont="1" applyFill="1"/>
    <xf numFmtId="0" fontId="4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43" fontId="2" fillId="2" borderId="0" xfId="8" applyFont="1" applyFill="1" applyBorder="1"/>
    <xf numFmtId="14" fontId="0" fillId="2" borderId="0" xfId="3" applyNumberFormat="1" applyFont="1" applyFill="1" applyBorder="1"/>
    <xf numFmtId="0" fontId="3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" xfId="9" applyFont="1" applyFill="1" applyBorder="1" applyAlignment="1">
      <alignment horizontal="center" wrapText="1"/>
    </xf>
    <xf numFmtId="0" fontId="5" fillId="2" borderId="1" xfId="9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1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/>
    </xf>
    <xf numFmtId="164" fontId="5" fillId="2" borderId="1" xfId="7" applyNumberFormat="1" applyFont="1" applyFill="1" applyBorder="1" applyAlignment="1">
      <alignment horizontal="center"/>
    </xf>
    <xf numFmtId="0" fontId="5" fillId="2" borderId="1" xfId="7" applyFont="1" applyFill="1" applyBorder="1" applyAlignment="1"/>
    <xf numFmtId="164" fontId="5" fillId="2" borderId="1" xfId="7" applyNumberFormat="1" applyFont="1" applyFill="1" applyBorder="1" applyAlignment="1">
      <alignment horizontal="center" wrapText="1"/>
    </xf>
    <xf numFmtId="0" fontId="5" fillId="2" borderId="1" xfId="5" applyFont="1" applyFill="1" applyBorder="1" applyAlignment="1">
      <alignment wrapText="1"/>
    </xf>
    <xf numFmtId="0" fontId="3" fillId="2" borderId="1" xfId="2" applyFont="1" applyFill="1" applyBorder="1"/>
    <xf numFmtId="0" fontId="3" fillId="2" borderId="1" xfId="3" applyFont="1" applyFill="1" applyBorder="1"/>
    <xf numFmtId="0" fontId="6" fillId="2" borderId="0" xfId="2" applyFont="1" applyFill="1" applyBorder="1"/>
    <xf numFmtId="0" fontId="6" fillId="2" borderId="0" xfId="3" applyFont="1" applyFill="1" applyBorder="1"/>
    <xf numFmtId="43" fontId="6" fillId="2" borderId="0" xfId="2" applyNumberFormat="1" applyFont="1" applyFill="1" applyBorder="1"/>
    <xf numFmtId="0" fontId="6" fillId="2" borderId="0" xfId="2" applyFont="1" applyFill="1"/>
    <xf numFmtId="43" fontId="2" fillId="2" borderId="0" xfId="2" applyNumberFormat="1" applyFill="1"/>
    <xf numFmtId="0" fontId="2" fillId="2" borderId="0" xfId="2" applyFont="1" applyFill="1" applyBorder="1"/>
    <xf numFmtId="0" fontId="7" fillId="2" borderId="0" xfId="2" applyFont="1" applyFill="1" applyBorder="1"/>
    <xf numFmtId="0" fontId="0" fillId="2" borderId="0" xfId="3" applyFont="1" applyFill="1"/>
    <xf numFmtId="0" fontId="5" fillId="2" borderId="1" xfId="0" applyFont="1" applyFill="1" applyBorder="1" applyAlignment="1">
      <alignment horizontal="left"/>
    </xf>
    <xf numFmtId="0" fontId="5" fillId="3" borderId="1" xfId="2" applyFont="1" applyFill="1" applyBorder="1"/>
    <xf numFmtId="0" fontId="5" fillId="3" borderId="1" xfId="7" applyFont="1" applyFill="1" applyBorder="1" applyAlignment="1">
      <alignment horizontal="center"/>
    </xf>
    <xf numFmtId="0" fontId="5" fillId="3" borderId="1" xfId="7" applyFont="1" applyFill="1" applyBorder="1" applyAlignment="1">
      <alignment horizontal="left" wrapText="1"/>
    </xf>
    <xf numFmtId="43" fontId="5" fillId="3" borderId="1" xfId="6" applyFont="1" applyFill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5" fillId="3" borderId="1" xfId="7" applyFont="1" applyFill="1" applyBorder="1" applyAlignment="1">
      <alignment wrapText="1"/>
    </xf>
    <xf numFmtId="43" fontId="6" fillId="2" borderId="0" xfId="2" applyNumberFormat="1" applyFont="1" applyFill="1"/>
    <xf numFmtId="0" fontId="4" fillId="2" borderId="0" xfId="3" applyNumberFormat="1" applyFont="1" applyFill="1" applyBorder="1" applyAlignment="1">
      <alignment horizontal="left"/>
    </xf>
    <xf numFmtId="0" fontId="4" fillId="2" borderId="0" xfId="8" applyNumberFormat="1" applyFont="1" applyFill="1" applyBorder="1" applyAlignment="1">
      <alignment horizontal="left"/>
    </xf>
    <xf numFmtId="0" fontId="2" fillId="0" borderId="0" xfId="2" applyFont="1" applyFill="1"/>
    <xf numFmtId="0" fontId="5" fillId="3" borderId="1" xfId="9" applyFont="1" applyFill="1" applyBorder="1" applyAlignment="1">
      <alignment horizontal="center"/>
    </xf>
    <xf numFmtId="0" fontId="5" fillId="3" borderId="1" xfId="9" applyFont="1" applyFill="1" applyBorder="1" applyAlignment="1"/>
    <xf numFmtId="164" fontId="5" fillId="3" borderId="1" xfId="7" applyNumberFormat="1" applyFont="1" applyFill="1" applyBorder="1" applyAlignment="1">
      <alignment horizontal="center"/>
    </xf>
    <xf numFmtId="0" fontId="5" fillId="3" borderId="1" xfId="7" applyFont="1" applyFill="1" applyBorder="1" applyAlignment="1"/>
    <xf numFmtId="0" fontId="2" fillId="3" borderId="0" xfId="2" applyFont="1" applyFill="1"/>
    <xf numFmtId="0" fontId="5" fillId="0" borderId="1" xfId="2" applyFont="1" applyFill="1" applyBorder="1"/>
    <xf numFmtId="43" fontId="5" fillId="0" borderId="1" xfId="6" applyFont="1" applyFill="1" applyBorder="1" applyAlignment="1">
      <alignment wrapText="1"/>
    </xf>
    <xf numFmtId="0" fontId="3" fillId="2" borderId="1" xfId="2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6" fillId="2" borderId="0" xfId="2" applyFont="1" applyFill="1" applyAlignment="1">
      <alignment vertical="top" wrapText="1"/>
    </xf>
    <xf numFmtId="43" fontId="3" fillId="2" borderId="1" xfId="1" applyFont="1" applyFill="1" applyBorder="1"/>
    <xf numFmtId="43" fontId="5" fillId="3" borderId="1" xfId="1" applyFont="1" applyFill="1" applyBorder="1" applyAlignment="1">
      <alignment wrapText="1"/>
    </xf>
    <xf numFmtId="43" fontId="2" fillId="2" borderId="0" xfId="1" applyFont="1" applyFill="1"/>
    <xf numFmtId="43" fontId="3" fillId="2" borderId="1" xfId="1" applyFont="1" applyFill="1" applyBorder="1" applyAlignment="1">
      <alignment vertical="top" wrapText="1"/>
    </xf>
    <xf numFmtId="43" fontId="5" fillId="2" borderId="1" xfId="1" applyFont="1" applyFill="1" applyBorder="1" applyAlignment="1">
      <alignment wrapText="1"/>
    </xf>
    <xf numFmtId="43" fontId="6" fillId="2" borderId="0" xfId="1" applyFont="1" applyFill="1"/>
    <xf numFmtId="43" fontId="2" fillId="2" borderId="0" xfId="1" applyFont="1" applyFill="1" applyBorder="1"/>
    <xf numFmtId="43" fontId="7" fillId="2" borderId="0" xfId="1" applyFont="1" applyFill="1" applyBorder="1"/>
    <xf numFmtId="43" fontId="4" fillId="2" borderId="0" xfId="1" applyFont="1" applyFill="1"/>
    <xf numFmtId="0" fontId="5" fillId="0" borderId="1" xfId="2" applyFont="1" applyFill="1" applyBorder="1" applyAlignment="1">
      <alignment wrapText="1"/>
    </xf>
    <xf numFmtId="164" fontId="5" fillId="0" borderId="1" xfId="7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43" fontId="5" fillId="0" borderId="1" xfId="1" applyFont="1" applyFill="1" applyBorder="1" applyAlignment="1">
      <alignment wrapText="1"/>
    </xf>
    <xf numFmtId="0" fontId="5" fillId="0" borderId="1" xfId="7" applyFont="1" applyFill="1" applyBorder="1" applyAlignment="1">
      <alignment horizontal="center"/>
    </xf>
    <xf numFmtId="49" fontId="3" fillId="4" borderId="1" xfId="2" applyNumberFormat="1" applyFont="1" applyFill="1" applyBorder="1" applyAlignment="1">
      <alignment vertical="top" wrapText="1"/>
    </xf>
    <xf numFmtId="0" fontId="3" fillId="4" borderId="1" xfId="2" applyFont="1" applyFill="1" applyBorder="1" applyAlignment="1">
      <alignment vertical="top" wrapText="1"/>
    </xf>
    <xf numFmtId="43" fontId="3" fillId="2" borderId="1" xfId="6" applyFont="1" applyFill="1" applyBorder="1" applyAlignment="1">
      <alignment wrapText="1"/>
    </xf>
    <xf numFmtId="43" fontId="3" fillId="0" borderId="1" xfId="6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</cellXfs>
  <cellStyles count="10">
    <cellStyle name="Comma" xfId="1" builtinId="3"/>
    <cellStyle name="Comma 10" xfId="8"/>
    <cellStyle name="Comma 16" xfId="6"/>
    <cellStyle name="Normal" xfId="0" builtinId="0"/>
    <cellStyle name="Normal 10 2" xfId="2"/>
    <cellStyle name="Normal 2 2" xfId="4"/>
    <cellStyle name="Normal 2 2 3" xfId="7"/>
    <cellStyle name="Normal 25" xfId="9"/>
    <cellStyle name="Normal_PLAFON RAPORTAT TRIM.II,III 2004 10" xfId="3"/>
    <cellStyle name="Normal_PLAFON RAPORTAT TRIM.II,III 2004 2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2"/>
  <sheetViews>
    <sheetView tabSelected="1" workbookViewId="0">
      <pane xSplit="3" ySplit="12" topLeftCell="K13" activePane="bottomRight" state="frozen"/>
      <selection pane="topRight" activeCell="D1" sqref="D1"/>
      <selection pane="bottomLeft" activeCell="A13" sqref="A13"/>
      <selection pane="bottomRight" activeCell="Q1" sqref="Q1:Q1048576"/>
    </sheetView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13" width="15.7109375" style="1" hidden="1" customWidth="1"/>
    <col min="14" max="17" width="15.7109375" style="1" customWidth="1"/>
    <col min="18" max="19" width="15.7109375" style="58" customWidth="1"/>
    <col min="20" max="22" width="15.7109375" style="1" customWidth="1"/>
    <col min="23" max="23" width="19.42578125" style="1" customWidth="1"/>
    <col min="24" max="27" width="19.7109375" style="1" customWidth="1"/>
    <col min="28" max="28" width="14.28515625" style="1" hidden="1" customWidth="1"/>
    <col min="29" max="29" width="15.140625" style="1" hidden="1" customWidth="1"/>
    <col min="30" max="16384" width="9.140625" style="1"/>
  </cols>
  <sheetData>
    <row r="2" spans="1:22" ht="15.75">
      <c r="A2" s="3" t="s">
        <v>0</v>
      </c>
      <c r="B2" s="1"/>
    </row>
    <row r="3" spans="1:22">
      <c r="B3" s="1"/>
      <c r="C3" s="5"/>
    </row>
    <row r="4" spans="1:22">
      <c r="A4" s="6"/>
      <c r="B4" s="7" t="s">
        <v>88</v>
      </c>
    </row>
    <row r="5" spans="1:22">
      <c r="A5" s="6"/>
      <c r="B5" s="7"/>
    </row>
    <row r="6" spans="1:22">
      <c r="A6" s="6"/>
      <c r="B6" s="7" t="s">
        <v>85</v>
      </c>
    </row>
    <row r="7" spans="1:22">
      <c r="A7" s="6"/>
      <c r="B7" s="7" t="s">
        <v>70</v>
      </c>
    </row>
    <row r="8" spans="1:22">
      <c r="A8" s="8"/>
      <c r="B8" s="43" t="s">
        <v>66</v>
      </c>
    </row>
    <row r="9" spans="1:22">
      <c r="A9" s="8"/>
      <c r="B9" s="44" t="s">
        <v>63</v>
      </c>
    </row>
    <row r="10" spans="1:22">
      <c r="A10" s="8"/>
      <c r="B10" s="43" t="s">
        <v>69</v>
      </c>
    </row>
    <row r="11" spans="1:22" ht="15">
      <c r="A11" s="8"/>
      <c r="B11" s="7"/>
      <c r="C11" s="10"/>
    </row>
    <row r="12" spans="1:22" s="55" customFormat="1" ht="30">
      <c r="A12" s="53" t="s">
        <v>1</v>
      </c>
      <c r="B12" s="54" t="s">
        <v>57</v>
      </c>
      <c r="C12" s="54" t="s">
        <v>58</v>
      </c>
      <c r="D12" s="53" t="s">
        <v>61</v>
      </c>
      <c r="E12" s="53" t="s">
        <v>62</v>
      </c>
      <c r="F12" s="53" t="s">
        <v>64</v>
      </c>
      <c r="G12" s="53" t="s">
        <v>65</v>
      </c>
      <c r="H12" s="53" t="s">
        <v>67</v>
      </c>
      <c r="I12" s="53" t="s">
        <v>68</v>
      </c>
      <c r="J12" s="53" t="s">
        <v>71</v>
      </c>
      <c r="K12" s="53" t="s">
        <v>72</v>
      </c>
      <c r="L12" s="53" t="s">
        <v>73</v>
      </c>
      <c r="M12" s="53" t="s">
        <v>74</v>
      </c>
      <c r="N12" s="70" t="s">
        <v>86</v>
      </c>
      <c r="O12" s="71" t="s">
        <v>76</v>
      </c>
      <c r="P12" s="53" t="s">
        <v>78</v>
      </c>
      <c r="Q12" s="71" t="s">
        <v>77</v>
      </c>
      <c r="R12" s="59" t="s">
        <v>80</v>
      </c>
      <c r="S12" s="59" t="s">
        <v>81</v>
      </c>
      <c r="T12" s="53" t="s">
        <v>82</v>
      </c>
      <c r="U12" s="53" t="s">
        <v>83</v>
      </c>
      <c r="V12" s="53" t="s">
        <v>84</v>
      </c>
    </row>
    <row r="13" spans="1:22" s="16" customFormat="1" ht="15">
      <c r="A13" s="12">
        <v>1</v>
      </c>
      <c r="B13" s="13" t="s">
        <v>2</v>
      </c>
      <c r="C13" s="14" t="s">
        <v>3</v>
      </c>
      <c r="D13" s="15">
        <v>3120</v>
      </c>
      <c r="E13" s="15">
        <v>4560</v>
      </c>
      <c r="F13" s="15">
        <v>3360</v>
      </c>
      <c r="G13" s="15">
        <v>11040</v>
      </c>
      <c r="H13" s="15">
        <v>4500</v>
      </c>
      <c r="I13" s="15">
        <v>3420</v>
      </c>
      <c r="J13" s="15">
        <v>4620</v>
      </c>
      <c r="K13" s="15">
        <v>12540</v>
      </c>
      <c r="L13" s="15">
        <v>23580</v>
      </c>
      <c r="M13" s="15">
        <v>3521.86</v>
      </c>
      <c r="N13" s="72">
        <v>2469.0100000000002</v>
      </c>
      <c r="O13" s="72">
        <v>2654.19</v>
      </c>
      <c r="P13" s="15">
        <v>8645.0600000000013</v>
      </c>
      <c r="Q13" s="72">
        <v>2008.68</v>
      </c>
      <c r="R13" s="60">
        <v>0</v>
      </c>
      <c r="S13" s="60">
        <v>0</v>
      </c>
      <c r="T13" s="15">
        <v>2008.68</v>
      </c>
      <c r="U13" s="15">
        <v>10653.740000000002</v>
      </c>
      <c r="V13" s="15">
        <v>34233.740000000005</v>
      </c>
    </row>
    <row r="14" spans="1:22" s="16" customFormat="1" ht="15">
      <c r="A14" s="17">
        <v>2</v>
      </c>
      <c r="B14" s="18" t="s">
        <v>4</v>
      </c>
      <c r="C14" s="19" t="s">
        <v>5</v>
      </c>
      <c r="D14" s="15">
        <v>3180</v>
      </c>
      <c r="E14" s="15">
        <v>3540</v>
      </c>
      <c r="F14" s="15">
        <v>3360</v>
      </c>
      <c r="G14" s="15">
        <v>10080</v>
      </c>
      <c r="H14" s="15">
        <v>3420</v>
      </c>
      <c r="I14" s="15">
        <v>3420</v>
      </c>
      <c r="J14" s="15">
        <v>3720</v>
      </c>
      <c r="K14" s="15">
        <v>10560</v>
      </c>
      <c r="L14" s="15">
        <v>20640</v>
      </c>
      <c r="M14" s="15">
        <v>3533.93</v>
      </c>
      <c r="N14" s="72">
        <v>2744.61</v>
      </c>
      <c r="O14" s="72">
        <v>2950.46</v>
      </c>
      <c r="P14" s="15">
        <v>9229</v>
      </c>
      <c r="Q14" s="72">
        <v>2232.92</v>
      </c>
      <c r="R14" s="60">
        <v>0</v>
      </c>
      <c r="S14" s="60">
        <v>0</v>
      </c>
      <c r="T14" s="15">
        <v>2232.92</v>
      </c>
      <c r="U14" s="15">
        <v>11461.92</v>
      </c>
      <c r="V14" s="15">
        <v>32101.919999999998</v>
      </c>
    </row>
    <row r="15" spans="1:22" s="16" customFormat="1" ht="15">
      <c r="A15" s="12">
        <v>3</v>
      </c>
      <c r="B15" s="20" t="s">
        <v>6</v>
      </c>
      <c r="C15" s="19" t="s">
        <v>7</v>
      </c>
      <c r="D15" s="15">
        <v>3180</v>
      </c>
      <c r="E15" s="15">
        <v>4620</v>
      </c>
      <c r="F15" s="15">
        <v>3420</v>
      </c>
      <c r="G15" s="15">
        <v>11220</v>
      </c>
      <c r="H15" s="15">
        <v>5280</v>
      </c>
      <c r="I15" s="15">
        <v>3480</v>
      </c>
      <c r="J15" s="15">
        <v>3720</v>
      </c>
      <c r="K15" s="15">
        <v>12480</v>
      </c>
      <c r="L15" s="15">
        <v>23700</v>
      </c>
      <c r="M15" s="15">
        <v>3571.06</v>
      </c>
      <c r="N15" s="72">
        <v>2735.23</v>
      </c>
      <c r="O15" s="72">
        <v>2940.37</v>
      </c>
      <c r="P15" s="15">
        <v>9246.66</v>
      </c>
      <c r="Q15" s="72">
        <v>2225.2800000000002</v>
      </c>
      <c r="R15" s="60">
        <v>0</v>
      </c>
      <c r="S15" s="60">
        <v>0</v>
      </c>
      <c r="T15" s="15">
        <v>2225.2800000000002</v>
      </c>
      <c r="U15" s="15">
        <v>11471.94</v>
      </c>
      <c r="V15" s="15">
        <v>35171.94</v>
      </c>
    </row>
    <row r="16" spans="1:22" s="16" customFormat="1" ht="15">
      <c r="A16" s="17">
        <v>4</v>
      </c>
      <c r="B16" s="20" t="s">
        <v>8</v>
      </c>
      <c r="C16" s="19" t="s">
        <v>9</v>
      </c>
      <c r="D16" s="15">
        <v>2820</v>
      </c>
      <c r="E16" s="15">
        <v>7200</v>
      </c>
      <c r="F16" s="15">
        <v>8280</v>
      </c>
      <c r="G16" s="15">
        <v>18300</v>
      </c>
      <c r="H16" s="15">
        <v>7560</v>
      </c>
      <c r="I16" s="15">
        <v>7200</v>
      </c>
      <c r="J16" s="15">
        <v>7200</v>
      </c>
      <c r="K16" s="15">
        <v>21960</v>
      </c>
      <c r="L16" s="15">
        <v>40260</v>
      </c>
      <c r="M16" s="15">
        <v>7920</v>
      </c>
      <c r="N16" s="72">
        <v>2433.4699999999998</v>
      </c>
      <c r="O16" s="72">
        <v>2615.98</v>
      </c>
      <c r="P16" s="15">
        <v>12969.449999999999</v>
      </c>
      <c r="Q16" s="72">
        <v>1979.79</v>
      </c>
      <c r="R16" s="60">
        <v>0</v>
      </c>
      <c r="S16" s="60">
        <v>0</v>
      </c>
      <c r="T16" s="15">
        <v>1979.79</v>
      </c>
      <c r="U16" s="15">
        <v>14949.239999999998</v>
      </c>
      <c r="V16" s="15">
        <v>55209.24</v>
      </c>
    </row>
    <row r="17" spans="1:22" s="45" customFormat="1" ht="15">
      <c r="A17" s="65">
        <v>5</v>
      </c>
      <c r="B17" s="66" t="s">
        <v>12</v>
      </c>
      <c r="C17" s="67" t="s">
        <v>13</v>
      </c>
      <c r="D17" s="52">
        <v>1680</v>
      </c>
      <c r="E17" s="52">
        <v>1800</v>
      </c>
      <c r="F17" s="52">
        <v>1140</v>
      </c>
      <c r="G17" s="52">
        <v>4620</v>
      </c>
      <c r="H17" s="52">
        <v>2040</v>
      </c>
      <c r="I17" s="52">
        <v>1560</v>
      </c>
      <c r="J17" s="52">
        <v>1740</v>
      </c>
      <c r="K17" s="52">
        <v>5340</v>
      </c>
      <c r="L17" s="52">
        <v>9960</v>
      </c>
      <c r="M17" s="52">
        <v>6901.23</v>
      </c>
      <c r="N17" s="73">
        <v>5359.81</v>
      </c>
      <c r="O17" s="73">
        <v>5761.8</v>
      </c>
      <c r="P17" s="52">
        <v>18022.84</v>
      </c>
      <c r="Q17" s="73">
        <v>4360.55</v>
      </c>
      <c r="R17" s="68">
        <v>0</v>
      </c>
      <c r="S17" s="68">
        <v>0</v>
      </c>
      <c r="T17" s="52">
        <v>4360.55</v>
      </c>
      <c r="U17" s="52">
        <v>22383.39</v>
      </c>
      <c r="V17" s="52">
        <v>32343.39</v>
      </c>
    </row>
    <row r="18" spans="1:22" s="16" customFormat="1" ht="15">
      <c r="A18" s="17">
        <v>6</v>
      </c>
      <c r="B18" s="23" t="s">
        <v>14</v>
      </c>
      <c r="C18" s="19" t="s">
        <v>15</v>
      </c>
      <c r="D18" s="15">
        <v>1620</v>
      </c>
      <c r="E18" s="15">
        <v>1740</v>
      </c>
      <c r="F18" s="15">
        <v>1500</v>
      </c>
      <c r="G18" s="15">
        <v>4860</v>
      </c>
      <c r="H18" s="15">
        <v>840</v>
      </c>
      <c r="I18" s="15">
        <v>1320</v>
      </c>
      <c r="J18" s="15">
        <v>1740</v>
      </c>
      <c r="K18" s="15">
        <v>3900</v>
      </c>
      <c r="L18" s="15">
        <v>8760</v>
      </c>
      <c r="M18" s="15">
        <v>3960</v>
      </c>
      <c r="N18" s="72">
        <v>3127.51</v>
      </c>
      <c r="O18" s="72">
        <v>3362.07</v>
      </c>
      <c r="P18" s="15">
        <v>10449.58</v>
      </c>
      <c r="Q18" s="72">
        <v>2544.4299999999998</v>
      </c>
      <c r="R18" s="60">
        <v>0</v>
      </c>
      <c r="S18" s="60">
        <v>0</v>
      </c>
      <c r="T18" s="15">
        <v>2544.4299999999998</v>
      </c>
      <c r="U18" s="15">
        <v>12994.01</v>
      </c>
      <c r="V18" s="15">
        <v>21754.010000000002</v>
      </c>
    </row>
    <row r="19" spans="1:22" s="16" customFormat="1" ht="15">
      <c r="A19" s="12">
        <v>7</v>
      </c>
      <c r="B19" s="23" t="s">
        <v>16</v>
      </c>
      <c r="C19" s="35" t="s">
        <v>17</v>
      </c>
      <c r="D19" s="15">
        <v>2640</v>
      </c>
      <c r="E19" s="15">
        <v>3000</v>
      </c>
      <c r="F19" s="15">
        <v>3180</v>
      </c>
      <c r="G19" s="15">
        <v>8820</v>
      </c>
      <c r="H19" s="15">
        <v>3060</v>
      </c>
      <c r="I19" s="15">
        <v>3240</v>
      </c>
      <c r="J19" s="15">
        <v>3480</v>
      </c>
      <c r="K19" s="15">
        <v>9780</v>
      </c>
      <c r="L19" s="15">
        <v>18600</v>
      </c>
      <c r="M19" s="15">
        <v>3558.11</v>
      </c>
      <c r="N19" s="72">
        <v>3290.45</v>
      </c>
      <c r="O19" s="72">
        <v>3537.24</v>
      </c>
      <c r="P19" s="15">
        <v>10385.799999999999</v>
      </c>
      <c r="Q19" s="72">
        <v>2676.99</v>
      </c>
      <c r="R19" s="60">
        <v>0</v>
      </c>
      <c r="S19" s="60">
        <v>0</v>
      </c>
      <c r="T19" s="15">
        <v>2676.99</v>
      </c>
      <c r="U19" s="15">
        <v>13062.789999999999</v>
      </c>
      <c r="V19" s="15">
        <v>31662.79</v>
      </c>
    </row>
    <row r="20" spans="1:22" s="16" customFormat="1" ht="15">
      <c r="A20" s="17">
        <v>8</v>
      </c>
      <c r="B20" s="23" t="s">
        <v>18</v>
      </c>
      <c r="C20" s="19" t="s">
        <v>19</v>
      </c>
      <c r="D20" s="15">
        <v>4920</v>
      </c>
      <c r="E20" s="15">
        <v>7140</v>
      </c>
      <c r="F20" s="15">
        <v>5280</v>
      </c>
      <c r="G20" s="15">
        <v>17340</v>
      </c>
      <c r="H20" s="15">
        <v>7560</v>
      </c>
      <c r="I20" s="15">
        <v>7200</v>
      </c>
      <c r="J20" s="15">
        <v>5760</v>
      </c>
      <c r="K20" s="15">
        <v>20520</v>
      </c>
      <c r="L20" s="15">
        <v>37860</v>
      </c>
      <c r="M20" s="15">
        <v>5488.69</v>
      </c>
      <c r="N20" s="72">
        <v>4262.7700000000004</v>
      </c>
      <c r="O20" s="72">
        <v>4582.4799999999996</v>
      </c>
      <c r="P20" s="15">
        <v>14333.939999999999</v>
      </c>
      <c r="Q20" s="72">
        <v>3468.04</v>
      </c>
      <c r="R20" s="60">
        <v>0</v>
      </c>
      <c r="S20" s="60">
        <v>0</v>
      </c>
      <c r="T20" s="15">
        <v>3468.04</v>
      </c>
      <c r="U20" s="15">
        <v>17801.98</v>
      </c>
      <c r="V20" s="15">
        <v>55661.979999999996</v>
      </c>
    </row>
    <row r="21" spans="1:22" s="16" customFormat="1" ht="15">
      <c r="A21" s="12">
        <v>9</v>
      </c>
      <c r="B21" s="23" t="s">
        <v>20</v>
      </c>
      <c r="C21" s="19" t="s">
        <v>21</v>
      </c>
      <c r="D21" s="15">
        <v>3240</v>
      </c>
      <c r="E21" s="15">
        <v>3480</v>
      </c>
      <c r="F21" s="15">
        <v>5220</v>
      </c>
      <c r="G21" s="15">
        <v>11940</v>
      </c>
      <c r="H21" s="15">
        <v>3180</v>
      </c>
      <c r="I21" s="15">
        <v>3600</v>
      </c>
      <c r="J21" s="15">
        <v>3840</v>
      </c>
      <c r="K21" s="15">
        <v>10620</v>
      </c>
      <c r="L21" s="15">
        <v>22560</v>
      </c>
      <c r="M21" s="15">
        <v>3669.49</v>
      </c>
      <c r="N21" s="72">
        <v>2735.23</v>
      </c>
      <c r="O21" s="72">
        <v>2940.37</v>
      </c>
      <c r="P21" s="15">
        <v>9345.09</v>
      </c>
      <c r="Q21" s="72">
        <v>2225.2800000000002</v>
      </c>
      <c r="R21" s="60">
        <v>0</v>
      </c>
      <c r="S21" s="60">
        <v>0</v>
      </c>
      <c r="T21" s="15">
        <v>2225.2800000000002</v>
      </c>
      <c r="U21" s="15">
        <v>11570.37</v>
      </c>
      <c r="V21" s="15">
        <v>34130.370000000003</v>
      </c>
    </row>
    <row r="22" spans="1:22" s="16" customFormat="1" ht="29.25">
      <c r="A22" s="17">
        <v>10</v>
      </c>
      <c r="B22" s="23" t="s">
        <v>22</v>
      </c>
      <c r="C22" s="24" t="s">
        <v>23</v>
      </c>
      <c r="D22" s="15">
        <v>3060</v>
      </c>
      <c r="E22" s="15">
        <v>3300</v>
      </c>
      <c r="F22" s="15">
        <v>3300</v>
      </c>
      <c r="G22" s="15">
        <v>9660</v>
      </c>
      <c r="H22" s="15">
        <v>3540</v>
      </c>
      <c r="I22" s="15">
        <v>3300</v>
      </c>
      <c r="J22" s="15">
        <v>3420</v>
      </c>
      <c r="K22" s="15">
        <v>10260</v>
      </c>
      <c r="L22" s="15">
        <v>19920</v>
      </c>
      <c r="M22" s="15">
        <v>3422.55</v>
      </c>
      <c r="N22" s="72">
        <v>3127.51</v>
      </c>
      <c r="O22" s="72">
        <v>3362.07</v>
      </c>
      <c r="P22" s="15">
        <v>9912.130000000001</v>
      </c>
      <c r="Q22" s="72">
        <v>2544.4299999999998</v>
      </c>
      <c r="R22" s="60">
        <v>0</v>
      </c>
      <c r="S22" s="60">
        <v>0</v>
      </c>
      <c r="T22" s="15">
        <v>2544.4299999999998</v>
      </c>
      <c r="U22" s="15">
        <v>12456.560000000001</v>
      </c>
      <c r="V22" s="15">
        <v>32376.560000000001</v>
      </c>
    </row>
    <row r="23" spans="1:22" s="16" customFormat="1" ht="15">
      <c r="A23" s="12">
        <v>11</v>
      </c>
      <c r="B23" s="21" t="s">
        <v>24</v>
      </c>
      <c r="C23" s="22" t="s">
        <v>25</v>
      </c>
      <c r="D23" s="15">
        <v>1260</v>
      </c>
      <c r="E23" s="15">
        <v>1260</v>
      </c>
      <c r="F23" s="15">
        <v>1200</v>
      </c>
      <c r="G23" s="15">
        <v>3720</v>
      </c>
      <c r="H23" s="15">
        <v>1020</v>
      </c>
      <c r="I23" s="15">
        <v>1380</v>
      </c>
      <c r="J23" s="15">
        <v>1440</v>
      </c>
      <c r="K23" s="15">
        <v>3840</v>
      </c>
      <c r="L23" s="15">
        <v>7560</v>
      </c>
      <c r="M23" s="15">
        <v>3435.51</v>
      </c>
      <c r="N23" s="72">
        <v>2668.17</v>
      </c>
      <c r="O23" s="72">
        <v>2868.28</v>
      </c>
      <c r="P23" s="15">
        <v>8971.9600000000009</v>
      </c>
      <c r="Q23" s="72">
        <v>2170.73</v>
      </c>
      <c r="R23" s="60">
        <v>0</v>
      </c>
      <c r="S23" s="60">
        <v>0</v>
      </c>
      <c r="T23" s="15">
        <v>2170.73</v>
      </c>
      <c r="U23" s="15">
        <v>11142.69</v>
      </c>
      <c r="V23" s="15">
        <v>18702.690000000002</v>
      </c>
    </row>
    <row r="24" spans="1:22" s="16" customFormat="1" ht="15">
      <c r="A24" s="17">
        <v>12</v>
      </c>
      <c r="B24" s="20" t="s">
        <v>26</v>
      </c>
      <c r="C24" s="19" t="s">
        <v>27</v>
      </c>
      <c r="D24" s="15">
        <v>8100</v>
      </c>
      <c r="E24" s="15">
        <v>8760</v>
      </c>
      <c r="F24" s="15">
        <v>7800</v>
      </c>
      <c r="G24" s="15">
        <v>24660</v>
      </c>
      <c r="H24" s="15">
        <v>6540</v>
      </c>
      <c r="I24" s="15">
        <v>5640</v>
      </c>
      <c r="J24" s="15">
        <v>6240</v>
      </c>
      <c r="K24" s="15">
        <v>18420</v>
      </c>
      <c r="L24" s="15">
        <v>43080</v>
      </c>
      <c r="M24" s="15">
        <v>9799.69</v>
      </c>
      <c r="N24" s="72">
        <v>8152.71</v>
      </c>
      <c r="O24" s="72">
        <v>8764.16</v>
      </c>
      <c r="P24" s="15">
        <v>26716.560000000001</v>
      </c>
      <c r="Q24" s="72">
        <v>6632.75</v>
      </c>
      <c r="R24" s="60">
        <v>0</v>
      </c>
      <c r="S24" s="60">
        <v>0</v>
      </c>
      <c r="T24" s="15">
        <v>6632.75</v>
      </c>
      <c r="U24" s="15">
        <v>33349.31</v>
      </c>
      <c r="V24" s="15">
        <v>76429.31</v>
      </c>
    </row>
    <row r="25" spans="1:22" s="16" customFormat="1" ht="15">
      <c r="A25" s="12">
        <v>13</v>
      </c>
      <c r="B25" s="20" t="s">
        <v>28</v>
      </c>
      <c r="C25" s="22" t="s">
        <v>29</v>
      </c>
      <c r="D25" s="15">
        <v>1020</v>
      </c>
      <c r="E25" s="15">
        <v>1620</v>
      </c>
      <c r="F25" s="15">
        <v>1560</v>
      </c>
      <c r="G25" s="15">
        <v>4200</v>
      </c>
      <c r="H25" s="15">
        <v>1140</v>
      </c>
      <c r="I25" s="15">
        <v>720</v>
      </c>
      <c r="J25" s="15">
        <v>1140</v>
      </c>
      <c r="K25" s="15">
        <v>3000</v>
      </c>
      <c r="L25" s="15">
        <v>7200</v>
      </c>
      <c r="M25" s="15">
        <v>3088.41</v>
      </c>
      <c r="N25" s="72">
        <v>1956.03</v>
      </c>
      <c r="O25" s="72">
        <v>2102.7399999999998</v>
      </c>
      <c r="P25" s="15">
        <v>7147.1799999999994</v>
      </c>
      <c r="Q25" s="72">
        <v>1591.36</v>
      </c>
      <c r="R25" s="60">
        <v>0</v>
      </c>
      <c r="S25" s="60">
        <v>0</v>
      </c>
      <c r="T25" s="15">
        <v>1591.36</v>
      </c>
      <c r="U25" s="15">
        <v>8738.5399999999991</v>
      </c>
      <c r="V25" s="15">
        <v>15938.539999999999</v>
      </c>
    </row>
    <row r="26" spans="1:22" s="16" customFormat="1" ht="29.25">
      <c r="A26" s="17">
        <v>14</v>
      </c>
      <c r="B26" s="20" t="s">
        <v>30</v>
      </c>
      <c r="C26" s="19" t="s">
        <v>31</v>
      </c>
      <c r="D26" s="15">
        <v>3180</v>
      </c>
      <c r="E26" s="15">
        <v>2820</v>
      </c>
      <c r="F26" s="15">
        <v>2940</v>
      </c>
      <c r="G26" s="15">
        <v>8940</v>
      </c>
      <c r="H26" s="15">
        <v>3000</v>
      </c>
      <c r="I26" s="15">
        <v>1860</v>
      </c>
      <c r="J26" s="15">
        <v>3120</v>
      </c>
      <c r="K26" s="15">
        <v>7980</v>
      </c>
      <c r="L26" s="15">
        <v>16920</v>
      </c>
      <c r="M26" s="15">
        <v>12587.64</v>
      </c>
      <c r="N26" s="72">
        <v>8561.08</v>
      </c>
      <c r="O26" s="72">
        <v>9203.16</v>
      </c>
      <c r="P26" s="15">
        <v>30351.88</v>
      </c>
      <c r="Q26" s="72">
        <v>6964.99</v>
      </c>
      <c r="R26" s="60">
        <v>0</v>
      </c>
      <c r="S26" s="60">
        <v>0</v>
      </c>
      <c r="T26" s="15">
        <v>6964.99</v>
      </c>
      <c r="U26" s="15">
        <v>37316.870000000003</v>
      </c>
      <c r="V26" s="15">
        <v>54236.87</v>
      </c>
    </row>
    <row r="27" spans="1:22" s="16" customFormat="1" ht="15">
      <c r="A27" s="12">
        <v>15</v>
      </c>
      <c r="B27" s="20" t="s">
        <v>32</v>
      </c>
      <c r="C27" s="19" t="s">
        <v>33</v>
      </c>
      <c r="D27" s="15">
        <v>900</v>
      </c>
      <c r="E27" s="15">
        <v>1200</v>
      </c>
      <c r="F27" s="15">
        <v>600</v>
      </c>
      <c r="G27" s="15">
        <v>2700</v>
      </c>
      <c r="H27" s="15">
        <v>600</v>
      </c>
      <c r="I27" s="15">
        <v>1200</v>
      </c>
      <c r="J27" s="15">
        <v>600</v>
      </c>
      <c r="K27" s="15">
        <v>2400</v>
      </c>
      <c r="L27" s="15">
        <v>5100</v>
      </c>
      <c r="M27" s="15">
        <v>3249.87</v>
      </c>
      <c r="N27" s="72">
        <v>2456.94</v>
      </c>
      <c r="O27" s="72">
        <v>2641.21</v>
      </c>
      <c r="P27" s="15">
        <v>8348.02</v>
      </c>
      <c r="Q27" s="72">
        <v>1998.88</v>
      </c>
      <c r="R27" s="60">
        <v>0</v>
      </c>
      <c r="S27" s="60">
        <v>0</v>
      </c>
      <c r="T27" s="15">
        <v>1998.88</v>
      </c>
      <c r="U27" s="15">
        <v>10346.900000000001</v>
      </c>
      <c r="V27" s="15">
        <v>15446.900000000001</v>
      </c>
    </row>
    <row r="28" spans="1:22" s="16" customFormat="1" ht="15">
      <c r="A28" s="17">
        <v>16</v>
      </c>
      <c r="B28" s="20" t="s">
        <v>34</v>
      </c>
      <c r="C28" s="22" t="s">
        <v>35</v>
      </c>
      <c r="D28" s="15">
        <v>3300</v>
      </c>
      <c r="E28" s="15">
        <v>3480</v>
      </c>
      <c r="F28" s="15">
        <v>3480</v>
      </c>
      <c r="G28" s="15">
        <v>10260</v>
      </c>
      <c r="H28" s="15">
        <v>3660</v>
      </c>
      <c r="I28" s="15">
        <v>6300</v>
      </c>
      <c r="J28" s="15">
        <v>3780</v>
      </c>
      <c r="K28" s="15">
        <v>13740</v>
      </c>
      <c r="L28" s="15">
        <v>24000</v>
      </c>
      <c r="M28" s="15">
        <v>3749.79</v>
      </c>
      <c r="N28" s="72">
        <v>3079.9</v>
      </c>
      <c r="O28" s="72">
        <v>3310.89</v>
      </c>
      <c r="P28" s="15">
        <v>10140.58</v>
      </c>
      <c r="Q28" s="72">
        <v>2505.69</v>
      </c>
      <c r="R28" s="60">
        <v>0</v>
      </c>
      <c r="S28" s="60">
        <v>0</v>
      </c>
      <c r="T28" s="15">
        <v>2505.69</v>
      </c>
      <c r="U28" s="15">
        <v>12646.27</v>
      </c>
      <c r="V28" s="15">
        <v>36646.270000000004</v>
      </c>
    </row>
    <row r="29" spans="1:22" s="16" customFormat="1" ht="18.75" customHeight="1">
      <c r="A29" s="12">
        <v>17</v>
      </c>
      <c r="B29" s="20" t="s">
        <v>36</v>
      </c>
      <c r="C29" s="19" t="s">
        <v>37</v>
      </c>
      <c r="D29" s="15">
        <v>3540</v>
      </c>
      <c r="E29" s="15">
        <v>4080</v>
      </c>
      <c r="F29" s="15">
        <v>3660</v>
      </c>
      <c r="G29" s="15">
        <v>11280</v>
      </c>
      <c r="H29" s="15">
        <v>3840</v>
      </c>
      <c r="I29" s="15">
        <v>3660</v>
      </c>
      <c r="J29" s="15">
        <v>4140</v>
      </c>
      <c r="K29" s="15">
        <v>11640</v>
      </c>
      <c r="L29" s="15">
        <v>22920</v>
      </c>
      <c r="M29" s="15">
        <v>11880</v>
      </c>
      <c r="N29" s="72">
        <v>3415.18</v>
      </c>
      <c r="O29" s="72">
        <v>3671.32</v>
      </c>
      <c r="P29" s="15">
        <v>18966.5</v>
      </c>
      <c r="Q29" s="72">
        <v>2778.47</v>
      </c>
      <c r="R29" s="60">
        <v>0</v>
      </c>
      <c r="S29" s="60">
        <v>0</v>
      </c>
      <c r="T29" s="15">
        <v>2778.47</v>
      </c>
      <c r="U29" s="15">
        <v>21744.97</v>
      </c>
      <c r="V29" s="15">
        <v>44664.97</v>
      </c>
    </row>
    <row r="30" spans="1:22" s="45" customFormat="1" ht="15">
      <c r="A30" s="51">
        <v>18</v>
      </c>
      <c r="B30" s="69" t="s">
        <v>40</v>
      </c>
      <c r="C30" s="67" t="s">
        <v>41</v>
      </c>
      <c r="D30" s="52">
        <v>1260</v>
      </c>
      <c r="E30" s="52">
        <v>1980</v>
      </c>
      <c r="F30" s="52">
        <v>2340</v>
      </c>
      <c r="G30" s="52">
        <v>5580</v>
      </c>
      <c r="H30" s="52">
        <v>1020</v>
      </c>
      <c r="I30" s="52">
        <v>2640</v>
      </c>
      <c r="J30" s="52">
        <v>2940</v>
      </c>
      <c r="K30" s="52">
        <v>6600</v>
      </c>
      <c r="L30" s="52">
        <v>12180</v>
      </c>
      <c r="M30" s="52">
        <v>3608.19</v>
      </c>
      <c r="N30" s="73">
        <v>2802.28</v>
      </c>
      <c r="O30" s="73">
        <v>3012.45</v>
      </c>
      <c r="P30" s="52">
        <v>9422.92</v>
      </c>
      <c r="Q30" s="73">
        <v>2279.84</v>
      </c>
      <c r="R30" s="68">
        <v>0</v>
      </c>
      <c r="S30" s="68">
        <v>0</v>
      </c>
      <c r="T30" s="52">
        <v>2279.84</v>
      </c>
      <c r="U30" s="52">
        <v>11702.76</v>
      </c>
      <c r="V30" s="52">
        <v>23882.760000000002</v>
      </c>
    </row>
    <row r="31" spans="1:22" s="16" customFormat="1" ht="29.25">
      <c r="A31" s="12">
        <v>19</v>
      </c>
      <c r="B31" s="18" t="s">
        <v>42</v>
      </c>
      <c r="C31" s="24" t="s">
        <v>43</v>
      </c>
      <c r="D31" s="15">
        <v>2580</v>
      </c>
      <c r="E31" s="15">
        <v>2700</v>
      </c>
      <c r="F31" s="15">
        <v>2760</v>
      </c>
      <c r="G31" s="15">
        <v>8040</v>
      </c>
      <c r="H31" s="15">
        <v>2760</v>
      </c>
      <c r="I31" s="15">
        <v>2760</v>
      </c>
      <c r="J31" s="15">
        <v>3000</v>
      </c>
      <c r="K31" s="15">
        <v>8520</v>
      </c>
      <c r="L31" s="15">
        <v>16560</v>
      </c>
      <c r="M31" s="15">
        <v>2874.29</v>
      </c>
      <c r="N31" s="72">
        <v>2041.19</v>
      </c>
      <c r="O31" s="72">
        <v>2194.2800000000002</v>
      </c>
      <c r="P31" s="15">
        <v>7109.76</v>
      </c>
      <c r="Q31" s="72">
        <v>1660.64</v>
      </c>
      <c r="R31" s="60">
        <v>0</v>
      </c>
      <c r="S31" s="60">
        <v>0</v>
      </c>
      <c r="T31" s="15">
        <v>1660.64</v>
      </c>
      <c r="U31" s="15">
        <v>8770.4</v>
      </c>
      <c r="V31" s="15">
        <v>25330.400000000001</v>
      </c>
    </row>
    <row r="32" spans="1:22" s="16" customFormat="1" ht="15">
      <c r="A32" s="17">
        <v>20</v>
      </c>
      <c r="B32" s="20" t="s">
        <v>44</v>
      </c>
      <c r="C32" s="19" t="s">
        <v>59</v>
      </c>
      <c r="D32" s="15">
        <v>360</v>
      </c>
      <c r="E32" s="15">
        <v>120</v>
      </c>
      <c r="F32" s="15">
        <v>420</v>
      </c>
      <c r="G32" s="15">
        <v>900</v>
      </c>
      <c r="H32" s="15">
        <v>660</v>
      </c>
      <c r="I32" s="15">
        <v>780</v>
      </c>
      <c r="J32" s="15">
        <v>360</v>
      </c>
      <c r="K32" s="15">
        <v>1800</v>
      </c>
      <c r="L32" s="15">
        <v>2700</v>
      </c>
      <c r="M32" s="15">
        <v>3521.85</v>
      </c>
      <c r="N32" s="72">
        <v>2735.23</v>
      </c>
      <c r="O32" s="72">
        <v>2940.37</v>
      </c>
      <c r="P32" s="15">
        <v>9197.4500000000007</v>
      </c>
      <c r="Q32" s="72">
        <v>2225.2800000000002</v>
      </c>
      <c r="R32" s="60">
        <v>0</v>
      </c>
      <c r="S32" s="60">
        <v>0</v>
      </c>
      <c r="T32" s="15">
        <v>2225.2800000000002</v>
      </c>
      <c r="U32" s="15">
        <v>11422.730000000001</v>
      </c>
      <c r="V32" s="15">
        <v>14122.730000000001</v>
      </c>
    </row>
    <row r="33" spans="1:27" s="16" customFormat="1" ht="15">
      <c r="A33" s="12">
        <v>21</v>
      </c>
      <c r="B33" s="20" t="s">
        <v>45</v>
      </c>
      <c r="C33" s="19" t="s">
        <v>46</v>
      </c>
      <c r="D33" s="15">
        <v>2520</v>
      </c>
      <c r="E33" s="15">
        <v>1980</v>
      </c>
      <c r="F33" s="15">
        <v>2100</v>
      </c>
      <c r="G33" s="15">
        <v>6600</v>
      </c>
      <c r="H33" s="15">
        <v>2400</v>
      </c>
      <c r="I33" s="15">
        <v>2280</v>
      </c>
      <c r="J33" s="15">
        <v>1620</v>
      </c>
      <c r="K33" s="15">
        <v>6300</v>
      </c>
      <c r="L33" s="15">
        <v>12900</v>
      </c>
      <c r="M33" s="15">
        <v>3249.87</v>
      </c>
      <c r="N33" s="72">
        <v>2524</v>
      </c>
      <c r="O33" s="72">
        <v>2713.3</v>
      </c>
      <c r="P33" s="15">
        <v>8487.17</v>
      </c>
      <c r="Q33" s="72">
        <v>2053.44</v>
      </c>
      <c r="R33" s="60">
        <v>0</v>
      </c>
      <c r="S33" s="60">
        <v>0</v>
      </c>
      <c r="T33" s="15">
        <v>2053.44</v>
      </c>
      <c r="U33" s="15">
        <v>10540.61</v>
      </c>
      <c r="V33" s="15">
        <v>23440.61</v>
      </c>
    </row>
    <row r="34" spans="1:27" s="16" customFormat="1" ht="15">
      <c r="A34" s="17">
        <v>22</v>
      </c>
      <c r="B34" s="20" t="s">
        <v>47</v>
      </c>
      <c r="C34" s="19" t="s">
        <v>48</v>
      </c>
      <c r="D34" s="15">
        <v>1800</v>
      </c>
      <c r="E34" s="15">
        <v>1440</v>
      </c>
      <c r="F34" s="15">
        <v>1800</v>
      </c>
      <c r="G34" s="15">
        <v>5040</v>
      </c>
      <c r="H34" s="15">
        <v>1560</v>
      </c>
      <c r="I34" s="15">
        <v>660</v>
      </c>
      <c r="J34" s="15">
        <v>2460</v>
      </c>
      <c r="K34" s="15">
        <v>4680</v>
      </c>
      <c r="L34" s="15">
        <v>9720</v>
      </c>
      <c r="M34" s="15">
        <v>3484.72</v>
      </c>
      <c r="N34" s="72">
        <v>2639.34</v>
      </c>
      <c r="O34" s="72">
        <v>2837.29</v>
      </c>
      <c r="P34" s="15">
        <v>8961.3499999999985</v>
      </c>
      <c r="Q34" s="72">
        <v>2147.27</v>
      </c>
      <c r="R34" s="60">
        <v>0</v>
      </c>
      <c r="S34" s="60">
        <v>0</v>
      </c>
      <c r="T34" s="15">
        <v>2147.27</v>
      </c>
      <c r="U34" s="15">
        <v>11108.619999999999</v>
      </c>
      <c r="V34" s="15">
        <v>20828.62</v>
      </c>
    </row>
    <row r="35" spans="1:27" s="16" customFormat="1" ht="29.25">
      <c r="A35" s="12">
        <v>23</v>
      </c>
      <c r="B35" s="20" t="s">
        <v>49</v>
      </c>
      <c r="C35" s="19" t="s">
        <v>50</v>
      </c>
      <c r="D35" s="15">
        <v>1920</v>
      </c>
      <c r="E35" s="15">
        <v>1320</v>
      </c>
      <c r="F35" s="15">
        <v>1140</v>
      </c>
      <c r="G35" s="15">
        <v>4380</v>
      </c>
      <c r="H35" s="15">
        <v>2160</v>
      </c>
      <c r="I35" s="15">
        <v>1740</v>
      </c>
      <c r="J35" s="15">
        <v>1740</v>
      </c>
      <c r="K35" s="15">
        <v>5640</v>
      </c>
      <c r="L35" s="15">
        <v>10020</v>
      </c>
      <c r="M35" s="15">
        <v>2898.46</v>
      </c>
      <c r="N35" s="72">
        <v>3014.18</v>
      </c>
      <c r="O35" s="72">
        <v>3240.24</v>
      </c>
      <c r="P35" s="15">
        <v>9152.8799999999992</v>
      </c>
      <c r="Q35" s="72">
        <v>2452.23</v>
      </c>
      <c r="R35" s="60">
        <v>0</v>
      </c>
      <c r="S35" s="60">
        <v>0</v>
      </c>
      <c r="T35" s="15">
        <v>2452.23</v>
      </c>
      <c r="U35" s="15">
        <v>11605.109999999999</v>
      </c>
      <c r="V35" s="15">
        <v>21625.11</v>
      </c>
    </row>
    <row r="36" spans="1:27" s="45" customFormat="1" ht="29.25">
      <c r="A36" s="17">
        <v>24</v>
      </c>
      <c r="B36" s="74" t="s">
        <v>87</v>
      </c>
      <c r="C36" s="75" t="s">
        <v>75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73">
        <v>2668.17</v>
      </c>
      <c r="O36" s="73">
        <v>2868.28</v>
      </c>
      <c r="P36" s="15">
        <v>5536.4500000000007</v>
      </c>
      <c r="Q36" s="73">
        <v>2170.73</v>
      </c>
      <c r="R36" s="60">
        <v>0</v>
      </c>
      <c r="S36" s="60">
        <v>0</v>
      </c>
      <c r="T36" s="15">
        <v>2170.73</v>
      </c>
      <c r="U36" s="15">
        <v>7707.18</v>
      </c>
      <c r="V36" s="15">
        <v>7707.18</v>
      </c>
    </row>
    <row r="37" spans="1:27" ht="75">
      <c r="A37" s="25"/>
      <c r="B37" s="26"/>
      <c r="C37" s="11" t="s">
        <v>79</v>
      </c>
      <c r="D37" s="2">
        <f t="shared" ref="D37:Q37" si="0">SUM(D13:D36)</f>
        <v>61200</v>
      </c>
      <c r="E37" s="2">
        <f t="shared" si="0"/>
        <v>73140</v>
      </c>
      <c r="F37" s="2">
        <f t="shared" si="0"/>
        <v>69840</v>
      </c>
      <c r="G37" s="2">
        <f t="shared" si="0"/>
        <v>204180</v>
      </c>
      <c r="H37" s="2">
        <f t="shared" si="0"/>
        <v>71340</v>
      </c>
      <c r="I37" s="2">
        <f t="shared" si="0"/>
        <v>69360</v>
      </c>
      <c r="J37" s="2">
        <f t="shared" si="0"/>
        <v>71820</v>
      </c>
      <c r="K37" s="2">
        <f t="shared" si="0"/>
        <v>212520</v>
      </c>
      <c r="L37" s="2">
        <f t="shared" si="0"/>
        <v>416700</v>
      </c>
      <c r="M37" s="2">
        <f t="shared" si="0"/>
        <v>112975.20999999999</v>
      </c>
      <c r="N37" s="2">
        <f t="shared" si="0"/>
        <v>80999.999999999985</v>
      </c>
      <c r="O37" s="2">
        <f t="shared" si="0"/>
        <v>87074.999999999985</v>
      </c>
      <c r="P37" s="2">
        <f t="shared" si="0"/>
        <v>281050.21000000002</v>
      </c>
      <c r="Q37" s="2">
        <f t="shared" si="0"/>
        <v>65898.689999999988</v>
      </c>
      <c r="R37" s="56">
        <f t="shared" ref="R37" si="1">SUM(R13:R36)</f>
        <v>0</v>
      </c>
      <c r="S37" s="56">
        <f t="shared" ref="S37" si="2">SUM(S13:S36)</f>
        <v>0</v>
      </c>
      <c r="T37" s="2">
        <f t="shared" ref="T37" si="3">SUM(T13:T36)</f>
        <v>65898.689999999988</v>
      </c>
      <c r="U37" s="2">
        <f t="shared" ref="U37" si="4">SUM(U13:U36)</f>
        <v>346948.89999999997</v>
      </c>
      <c r="V37" s="2">
        <f t="shared" ref="V37" si="5">SUM(V13:V36)</f>
        <v>763648.9</v>
      </c>
    </row>
    <row r="38" spans="1:27" s="50" customFormat="1" ht="14.25">
      <c r="A38" s="40"/>
      <c r="B38" s="48" t="s">
        <v>10</v>
      </c>
      <c r="C38" s="49" t="s">
        <v>11</v>
      </c>
      <c r="D38" s="39">
        <v>0</v>
      </c>
      <c r="E38" s="39">
        <v>0</v>
      </c>
      <c r="F38" s="39">
        <v>0</v>
      </c>
      <c r="G38" s="39">
        <v>0</v>
      </c>
      <c r="H38" s="39">
        <v>180</v>
      </c>
      <c r="I38" s="39">
        <v>0</v>
      </c>
      <c r="J38" s="39">
        <v>0</v>
      </c>
      <c r="K38" s="39">
        <v>180</v>
      </c>
      <c r="L38" s="39">
        <v>180</v>
      </c>
      <c r="M38" s="39">
        <v>2731.83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</row>
    <row r="39" spans="1:27" s="50" customFormat="1" ht="28.5">
      <c r="A39" s="40"/>
      <c r="B39" s="37" t="s">
        <v>38</v>
      </c>
      <c r="C39" s="41" t="s">
        <v>39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</row>
    <row r="40" spans="1:27" s="50" customFormat="1" ht="14.25">
      <c r="A40" s="36"/>
      <c r="B40" s="46" t="s">
        <v>51</v>
      </c>
      <c r="C40" s="47" t="s">
        <v>52</v>
      </c>
      <c r="D40" s="39">
        <v>240</v>
      </c>
      <c r="E40" s="39">
        <v>420</v>
      </c>
      <c r="F40" s="39">
        <v>540</v>
      </c>
      <c r="G40" s="39">
        <v>1200</v>
      </c>
      <c r="H40" s="39">
        <v>300</v>
      </c>
      <c r="I40" s="39">
        <v>0</v>
      </c>
      <c r="J40" s="39">
        <v>0</v>
      </c>
      <c r="K40" s="39">
        <v>300</v>
      </c>
      <c r="L40" s="39">
        <v>1500</v>
      </c>
      <c r="M40" s="39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</row>
    <row r="41" spans="1:27" s="50" customFormat="1" ht="18.75" customHeight="1">
      <c r="A41" s="40"/>
      <c r="B41" s="37" t="s">
        <v>53</v>
      </c>
      <c r="C41" s="41" t="s">
        <v>54</v>
      </c>
      <c r="D41" s="39">
        <v>720</v>
      </c>
      <c r="E41" s="39">
        <v>2220</v>
      </c>
      <c r="F41" s="39">
        <v>1320</v>
      </c>
      <c r="G41" s="39">
        <v>4260</v>
      </c>
      <c r="H41" s="39">
        <v>0</v>
      </c>
      <c r="I41" s="39">
        <v>0</v>
      </c>
      <c r="J41" s="39">
        <v>0</v>
      </c>
      <c r="K41" s="39">
        <v>0</v>
      </c>
      <c r="L41" s="39">
        <v>4260</v>
      </c>
      <c r="M41" s="39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</row>
    <row r="42" spans="1:27" s="50" customFormat="1" ht="14.25">
      <c r="A42" s="36"/>
      <c r="B42" s="37" t="s">
        <v>55</v>
      </c>
      <c r="C42" s="38" t="s">
        <v>56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</row>
    <row r="43" spans="1:27" ht="60">
      <c r="A43" s="25"/>
      <c r="B43" s="26"/>
      <c r="C43" s="11" t="s">
        <v>60</v>
      </c>
      <c r="D43" s="2">
        <f>SUM(D37:D42)</f>
        <v>62160</v>
      </c>
      <c r="E43" s="2">
        <f t="shared" ref="E43:V43" si="6">SUM(E37:E42)</f>
        <v>75780</v>
      </c>
      <c r="F43" s="2">
        <f t="shared" si="6"/>
        <v>71700</v>
      </c>
      <c r="G43" s="2">
        <f t="shared" si="6"/>
        <v>209640</v>
      </c>
      <c r="H43" s="2">
        <f t="shared" si="6"/>
        <v>71820</v>
      </c>
      <c r="I43" s="2">
        <f t="shared" si="6"/>
        <v>69360</v>
      </c>
      <c r="J43" s="2">
        <f t="shared" si="6"/>
        <v>71820</v>
      </c>
      <c r="K43" s="2">
        <f t="shared" si="6"/>
        <v>213000</v>
      </c>
      <c r="L43" s="2">
        <f t="shared" si="6"/>
        <v>422640</v>
      </c>
      <c r="M43" s="2">
        <f t="shared" si="6"/>
        <v>115707.04</v>
      </c>
      <c r="N43" s="2">
        <f t="shared" si="6"/>
        <v>80999.999999999985</v>
      </c>
      <c r="O43" s="2">
        <f t="shared" si="6"/>
        <v>87074.999999999985</v>
      </c>
      <c r="P43" s="2">
        <f t="shared" si="6"/>
        <v>281050.21000000002</v>
      </c>
      <c r="Q43" s="2">
        <f t="shared" si="6"/>
        <v>65898.689999999988</v>
      </c>
      <c r="R43" s="2">
        <f t="shared" si="6"/>
        <v>0</v>
      </c>
      <c r="S43" s="2">
        <f t="shared" si="6"/>
        <v>0</v>
      </c>
      <c r="T43" s="2">
        <f t="shared" si="6"/>
        <v>65898.689999999988</v>
      </c>
      <c r="U43" s="2">
        <f t="shared" si="6"/>
        <v>346948.89999999997</v>
      </c>
      <c r="V43" s="2">
        <f t="shared" si="6"/>
        <v>763648.9</v>
      </c>
    </row>
    <row r="44" spans="1:27" s="30" customFormat="1" ht="15.75">
      <c r="A44" s="27"/>
      <c r="B44" s="28"/>
      <c r="C44" s="28"/>
      <c r="D44" s="29"/>
      <c r="E44" s="29"/>
      <c r="F44" s="29"/>
      <c r="G44" s="29"/>
      <c r="K44" s="29"/>
      <c r="L44" s="29"/>
      <c r="R44" s="61"/>
      <c r="S44" s="61"/>
      <c r="U44" s="29"/>
      <c r="V44" s="29"/>
    </row>
    <row r="45" spans="1:27" s="30" customFormat="1" ht="15.75">
      <c r="A45" s="27"/>
      <c r="B45" s="28"/>
      <c r="C45" s="28"/>
      <c r="D45" s="29"/>
      <c r="E45" s="29"/>
      <c r="F45" s="29"/>
      <c r="G45" s="29"/>
      <c r="H45" s="42"/>
      <c r="K45" s="29"/>
      <c r="L45" s="29"/>
      <c r="R45" s="61"/>
      <c r="S45" s="61"/>
      <c r="U45" s="29"/>
      <c r="V45" s="29"/>
    </row>
    <row r="46" spans="1:27" s="30" customFormat="1" ht="15.75">
      <c r="A46" s="1"/>
      <c r="B46" s="4"/>
      <c r="C46" s="1"/>
      <c r="D46" s="1"/>
      <c r="E46" s="1"/>
      <c r="F46" s="1"/>
      <c r="G46" s="1"/>
      <c r="H46" s="1"/>
      <c r="I46" s="31"/>
      <c r="J46" s="31"/>
      <c r="K46" s="1"/>
      <c r="L46" s="1"/>
      <c r="M46" s="31"/>
      <c r="N46" s="31"/>
      <c r="O46" s="31"/>
      <c r="P46" s="31"/>
      <c r="Q46" s="31"/>
      <c r="R46" s="58"/>
      <c r="S46" s="58"/>
      <c r="T46" s="31"/>
      <c r="U46" s="1"/>
      <c r="V46" s="1"/>
      <c r="W46" s="1"/>
      <c r="X46" s="1"/>
      <c r="Y46" s="1"/>
      <c r="Z46" s="1"/>
      <c r="AA46" s="1"/>
    </row>
    <row r="47" spans="1:27">
      <c r="C47" s="1"/>
    </row>
    <row r="48" spans="1:27">
      <c r="C48" s="1"/>
      <c r="I48" s="31"/>
      <c r="J48" s="31"/>
      <c r="M48" s="31"/>
      <c r="N48" s="31"/>
      <c r="O48" s="31"/>
      <c r="P48" s="31"/>
      <c r="Q48" s="31"/>
      <c r="T48" s="31"/>
    </row>
    <row r="49" spans="1:22">
      <c r="C49" s="1"/>
    </row>
    <row r="50" spans="1:22">
      <c r="B50" s="1"/>
      <c r="C50" s="1"/>
    </row>
    <row r="51" spans="1:22">
      <c r="B51" s="1"/>
      <c r="C51" s="1"/>
    </row>
    <row r="52" spans="1:22">
      <c r="A52" s="32"/>
      <c r="B52" s="32"/>
      <c r="C52" s="32"/>
      <c r="D52" s="32"/>
      <c r="E52" s="32"/>
      <c r="F52" s="32"/>
      <c r="G52" s="32"/>
      <c r="H52" s="32"/>
      <c r="K52" s="32"/>
      <c r="L52" s="32"/>
      <c r="U52" s="32"/>
      <c r="V52" s="32"/>
    </row>
    <row r="53" spans="1:22" s="32" customFormat="1">
      <c r="R53" s="62"/>
      <c r="S53" s="62"/>
    </row>
    <row r="54" spans="1:22" s="32" customFormat="1">
      <c r="R54" s="62"/>
      <c r="S54" s="62"/>
    </row>
    <row r="55" spans="1:22" s="33" customFormat="1" ht="15">
      <c r="A55" s="1"/>
      <c r="B55" s="1"/>
      <c r="C55" s="1"/>
      <c r="D55" s="1"/>
      <c r="E55" s="1"/>
      <c r="F55" s="1"/>
      <c r="G55" s="1"/>
      <c r="K55" s="1"/>
      <c r="L55" s="1"/>
      <c r="R55" s="63"/>
      <c r="S55" s="63"/>
      <c r="U55" s="1"/>
      <c r="V55" s="1"/>
    </row>
    <row r="56" spans="1:22" s="32" customFormat="1">
      <c r="A56" s="1"/>
      <c r="B56" s="1"/>
      <c r="C56" s="1"/>
      <c r="D56" s="1"/>
      <c r="E56" s="1"/>
      <c r="F56" s="1"/>
      <c r="G56" s="1"/>
      <c r="K56" s="1"/>
      <c r="L56" s="1"/>
      <c r="R56" s="62"/>
      <c r="S56" s="62"/>
      <c r="U56" s="1"/>
      <c r="V56" s="1"/>
    </row>
    <row r="57" spans="1:22" s="9" customFormat="1">
      <c r="A57" s="1"/>
      <c r="B57" s="1"/>
      <c r="C57" s="1"/>
      <c r="D57" s="1"/>
      <c r="E57" s="1"/>
      <c r="F57" s="1"/>
      <c r="G57" s="1"/>
      <c r="K57" s="1"/>
      <c r="L57" s="1"/>
      <c r="R57" s="62"/>
      <c r="S57" s="62"/>
      <c r="U57" s="1"/>
      <c r="V57" s="1"/>
    </row>
    <row r="58" spans="1:22" s="6" customFormat="1">
      <c r="A58" s="1"/>
      <c r="B58" s="1"/>
      <c r="C58" s="1"/>
      <c r="D58" s="1"/>
      <c r="E58" s="1"/>
      <c r="F58" s="1"/>
      <c r="G58" s="1"/>
      <c r="K58" s="1"/>
      <c r="L58" s="1"/>
      <c r="R58" s="64"/>
      <c r="S58" s="64"/>
      <c r="U58" s="1"/>
      <c r="V58" s="1"/>
    </row>
    <row r="59" spans="1:22">
      <c r="B59" s="1"/>
      <c r="C59" s="1"/>
    </row>
    <row r="60" spans="1:22">
      <c r="H60" s="31"/>
    </row>
    <row r="62" spans="1:22" ht="15">
      <c r="C62" s="34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ECOMF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2021-08-06T13:25:21Z</cp:lastPrinted>
  <dcterms:created xsi:type="dcterms:W3CDTF">2019-09-26T10:40:28Z</dcterms:created>
  <dcterms:modified xsi:type="dcterms:W3CDTF">2021-08-12T09:09:35Z</dcterms:modified>
</cp:coreProperties>
</file>